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<sst xmlns="http://schemas.openxmlformats.org/spreadsheetml/2006/main" count="18" uniqueCount="16">
  <si>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Phonoclone Gain Resistor Selection Utility </t>
  </si>
  <si>
    <t>© 2009 RJM Audio</t>
  </si>
  <si>
    <t>Cartridge Impedance</t>
  </si>
  <si>
    <t>Ohms</t>
  </si>
  <si>
    <t>* input fields in red, output in black</t>
  </si>
  <si>
    <t>Cartridge Output</t>
  </si>
  <si>
    <t>mV</t>
  </si>
  <si>
    <t>* check units!</t>
  </si>
  <si>
    <t>Phonoclone R1</t>
  </si>
  <si>
    <t>* optional</t>
  </si>
  <si>
    <t>Phonoclone R2</t>
  </si>
  <si>
    <t>* round off to nearest convenient value!</t>
  </si>
  <si>
    <t>Phonoclone Gain</t>
  </si>
  <si>
    <t>dB</t>
  </si>
  <si>
    <t>* consider switching to OP37 in IC1 if Gain &gt; 80 dB</t>
  </si>
  <si>
    <t>* results above will insure output is gain-matched to a typical CD player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</si>
</sst>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ＭＳ Ｐゴシック"/>
      <family val="2"/>
    </font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1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18"/>
  <sheetViews>
    <sheetView tabSelected="1" workbookViewId="0" topLeftCell="A1">
      <selection activeCell="I24" sqref="I24"/>
    </sheetView>
  </sheetViews>
  <sheetFormatPr defaultColWidth="13.7109375" defaultRowHeight="12"/>
  <cols>
    <col min="1" max="16384" width="12.8515625" style="0" customWidth="1"/>
  </cols>
  <sheetData>
    <row r="3" ht="12.75">
      <c r="B3" s="1" t="s">
        <v>0</v>
      </c>
    </row>
    <row r="5" ht="12.75">
      <c r="B5" s="1" t="s">
        <v>1</v>
      </c>
    </row>
    <row r="8" spans="2:8" ht="12.75">
      <c r="B8" s="1" t="s">
        <v>2</v>
      </c>
      <c r="E8" s="2">
        <v>40</v>
      </c>
      <c r="F8" s="1" t="s">
        <v>3</v>
      </c>
      <c r="H8" s="1" t="s">
        <v>4</v>
      </c>
    </row>
    <row r="10" spans="2:8" ht="12.75">
      <c r="B10" s="1" t="s">
        <v>5</v>
      </c>
      <c r="E10" s="2">
        <v>0.30000000000000004</v>
      </c>
      <c r="F10" s="1" t="s">
        <v>6</v>
      </c>
      <c r="H10" s="1" t="s">
        <v>7</v>
      </c>
    </row>
    <row r="12" spans="2:8" ht="12.75">
      <c r="B12" s="1" t="s">
        <v>8</v>
      </c>
      <c r="E12" s="3">
        <f>E8</f>
        <v>40</v>
      </c>
      <c r="F12" s="1" t="s">
        <v>3</v>
      </c>
      <c r="H12" s="1" t="s">
        <v>9</v>
      </c>
    </row>
    <row r="14" spans="2:8" ht="12.75">
      <c r="B14" s="1" t="s">
        <v>10</v>
      </c>
      <c r="E14" s="3">
        <f>E8*10^(-(20*LOG(E10/1000)+40)/20)</f>
        <v>1333.3333333333308</v>
      </c>
      <c r="F14" s="1" t="s">
        <v>3</v>
      </c>
      <c r="H14" s="1" t="s">
        <v>11</v>
      </c>
    </row>
    <row r="16" spans="2:8" ht="12.75">
      <c r="B16" s="1" t="s">
        <v>12</v>
      </c>
      <c r="E16" s="3">
        <f>20*LOG(E14/E8)+30</f>
        <v>60.457574905606734</v>
      </c>
      <c r="F16" s="1" t="s">
        <v>13</v>
      </c>
      <c r="H16" s="1" t="s">
        <v>14</v>
      </c>
    </row>
    <row r="18" ht="12.75">
      <c r="H18" s="1" t="s">
        <v>15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Murdey</cp:lastModifiedBy>
  <dcterms:modified xsi:type="dcterms:W3CDTF">2009-01-28T03:47:43Z</dcterms:modified>
  <cp:category/>
  <cp:version/>
  <cp:contentType/>
  <cp:contentStatus/>
  <cp:revision>1</cp:revision>
</cp:coreProperties>
</file>